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2月" sheetId="1" r:id="rId1"/>
  </sheets>
  <definedNames>
    <definedName name="_xlnm.Print_Area" localSheetId="0">'12月'!$B$1:$N$39</definedName>
  </definedNames>
  <calcPr fullCalcOnLoad="1"/>
</workbook>
</file>

<file path=xl/sharedStrings.xml><?xml version="1.0" encoding="utf-8"?>
<sst xmlns="http://schemas.openxmlformats.org/spreadsheetml/2006/main" count="157" uniqueCount="111">
  <si>
    <t>LOGO</t>
  </si>
  <si>
    <t>訂購單</t>
  </si>
  <si>
    <t>元氣果子店</t>
  </si>
  <si>
    <t>台北市北投區文林北路80巷60弄26號</t>
  </si>
  <si>
    <t>訂購專線: 02-2823-8857 /0909-316-129</t>
  </si>
  <si>
    <t>現訂現做   領鮮 , 好味道</t>
  </si>
  <si>
    <t>E-Mail: genkinuts100@gmail.com</t>
  </si>
  <si>
    <t>訂購人資料</t>
  </si>
  <si>
    <t xml:space="preserve">訂購人姓名: </t>
  </si>
  <si>
    <t>聯絡電話</t>
  </si>
  <si>
    <t xml:space="preserve">手機: </t>
  </si>
  <si>
    <t xml:space="preserve">聯絡地址: </t>
  </si>
  <si>
    <t>收件方式</t>
  </si>
  <si>
    <t xml:space="preserve">○宅配 :            ○ 面交取貨                         </t>
  </si>
  <si>
    <t xml:space="preserve">收件人 </t>
  </si>
  <si>
    <t>○同訂購人      ○ 不同，請寄給                              小姐/先生</t>
  </si>
  <si>
    <t>收件地址</t>
  </si>
  <si>
    <t xml:space="preserve">○同訂購人      ○ 不同，請寄至地址:     </t>
  </si>
  <si>
    <t>訂購日期</t>
  </si>
  <si>
    <t xml:space="preserve">                            年                 月                日</t>
  </si>
  <si>
    <t>商 品 項 目</t>
  </si>
  <si>
    <t>活力綜合堅果</t>
  </si>
  <si>
    <t>重量</t>
  </si>
  <si>
    <t>單價</t>
  </si>
  <si>
    <t>數量</t>
  </si>
  <si>
    <t>金額</t>
  </si>
  <si>
    <t>新鮮果乾</t>
  </si>
  <si>
    <t xml:space="preserve">十全十美綜合堅果                 </t>
  </si>
  <si>
    <t>260g</t>
  </si>
  <si>
    <t xml:space="preserve"> </t>
  </si>
  <si>
    <t>蔓越莓乾</t>
  </si>
  <si>
    <t>220g</t>
  </si>
  <si>
    <t>600g</t>
  </si>
  <si>
    <t>乳酪絲</t>
  </si>
  <si>
    <t>135g</t>
  </si>
  <si>
    <t>四種綜合堅果</t>
  </si>
  <si>
    <t>250g</t>
  </si>
  <si>
    <t>中東椰棗</t>
  </si>
  <si>
    <t>190g</t>
  </si>
  <si>
    <t>兩種綜合堅果</t>
  </si>
  <si>
    <t>香橙片</t>
  </si>
  <si>
    <t>120g</t>
  </si>
  <si>
    <t>十種綜合堅果</t>
  </si>
  <si>
    <t>280g</t>
  </si>
  <si>
    <t>黑橄欖</t>
  </si>
  <si>
    <t>380g</t>
  </si>
  <si>
    <t>經典熱銷堅果</t>
  </si>
  <si>
    <t>台灣芒果乾</t>
  </si>
  <si>
    <t>170g</t>
  </si>
  <si>
    <t>原味核桃</t>
  </si>
  <si>
    <t>160g</t>
  </si>
  <si>
    <t>野生藍莓</t>
  </si>
  <si>
    <t>150g</t>
  </si>
  <si>
    <t>加州小葡萄乾</t>
  </si>
  <si>
    <t>蜜汁核桃</t>
  </si>
  <si>
    <t>【素食】龜苓膏</t>
  </si>
  <si>
    <t>五香蒟蒻條</t>
  </si>
  <si>
    <t>200g</t>
  </si>
  <si>
    <t>原味松子</t>
  </si>
  <si>
    <t>台灣大湖草莓乾</t>
  </si>
  <si>
    <t>原味腰果</t>
  </si>
  <si>
    <t>180g</t>
  </si>
  <si>
    <t>義大利70%黑巧克力</t>
  </si>
  <si>
    <t>椰棗核桃</t>
  </si>
  <si>
    <t>蜜汁腰果</t>
  </si>
  <si>
    <t>天然穀粉</t>
  </si>
  <si>
    <t>黃金亞麻籽粉</t>
  </si>
  <si>
    <t>原味胡桃</t>
  </si>
  <si>
    <t>原味杏仁粉</t>
  </si>
  <si>
    <t>原味薏仁粉</t>
  </si>
  <si>
    <t>500g</t>
  </si>
  <si>
    <t>原味南杏</t>
  </si>
  <si>
    <t>原味五殼粉</t>
  </si>
  <si>
    <t>原味南瓜子</t>
  </si>
  <si>
    <t>原味【青仁】黑豆粉</t>
  </si>
  <si>
    <t>健康堅果豆</t>
  </si>
  <si>
    <t>原味糙米粉</t>
  </si>
  <si>
    <t>原味夏威夷果</t>
  </si>
  <si>
    <t>原味黑芝麻粉</t>
  </si>
  <si>
    <t>原味杏仁果</t>
  </si>
  <si>
    <t>精選禮盒</t>
  </si>
  <si>
    <t>原味葵花子</t>
  </si>
  <si>
    <t>400g</t>
  </si>
  <si>
    <t>超值綜合堅果禮盒(1入)</t>
  </si>
  <si>
    <t>黃金亞麻籽仁</t>
  </si>
  <si>
    <t>300g</t>
  </si>
  <si>
    <t xml:space="preserve">超值綜合堅果禮盒(2入) </t>
  </si>
  <si>
    <t>五香黑豆</t>
  </si>
  <si>
    <t>超值綜合堅果禮盒 (3入)</t>
  </si>
  <si>
    <t>帶皮榛果</t>
  </si>
  <si>
    <t>開心果</t>
  </si>
  <si>
    <t>古早味9號花生</t>
  </si>
  <si>
    <r>
      <t xml:space="preserve"> </t>
    </r>
    <r>
      <rPr>
        <sz val="12"/>
        <color indexed="8"/>
        <rFont val="新細明體;PMingLiU"/>
        <family val="1"/>
      </rPr>
      <t>農作物因季節關係，隨時會有缺貨或價差變更調整</t>
    </r>
  </si>
  <si>
    <t>運費</t>
  </si>
  <si>
    <t xml:space="preserve"> ○    單次訂購金額未滿2000元，運費 80元</t>
  </si>
  <si>
    <t xml:space="preserve"> ○   訂購金額達2000元，免運費</t>
  </si>
  <si>
    <t xml:space="preserve"> ○   面交取貨，免付運費</t>
  </si>
  <si>
    <t xml:space="preserve">付款方式 </t>
  </si>
  <si>
    <r>
      <t xml:space="preserve"> ○  ATM轉帳     ○郵局劃撥   ○貨到付款 </t>
    </r>
    <r>
      <rPr>
        <sz val="12"/>
        <rFont val="新細明體;PMingLiU"/>
        <family val="1"/>
      </rPr>
      <t>(需加收手續費$30)</t>
    </r>
  </si>
  <si>
    <t>總計</t>
  </si>
  <si>
    <t>注意事項</t>
  </si>
  <si>
    <t>1  訂購方式可採以下方式：　</t>
  </si>
  <si>
    <r>
      <t xml:space="preserve">         (1)加入</t>
    </r>
    <r>
      <rPr>
        <sz val="12"/>
        <color indexed="8"/>
        <rFont val="Arial"/>
        <family val="2"/>
      </rPr>
      <t>Line</t>
    </r>
    <r>
      <rPr>
        <sz val="12"/>
        <color indexed="8"/>
        <rFont val="新細明體;PMingLiU"/>
        <family val="1"/>
      </rPr>
      <t xml:space="preserve">訂購   </t>
    </r>
    <r>
      <rPr>
        <sz val="12"/>
        <color indexed="8"/>
        <rFont val="Arial"/>
        <family val="2"/>
      </rPr>
      <t xml:space="preserve">(2) </t>
    </r>
    <r>
      <rPr>
        <sz val="12"/>
        <rFont val="新細明體;PMingLiU"/>
        <family val="1"/>
      </rPr>
      <t>電話訂購   (3) 官網線上訂購  (4) E-Mail　</t>
    </r>
  </si>
  <si>
    <r>
      <t>2  自取取貨地址：</t>
    </r>
    <r>
      <rPr>
        <sz val="12"/>
        <rFont val="新細明體;PMingLiU"/>
        <family val="1"/>
      </rPr>
      <t>台北市北投區文林北路80巷60弄26號１樓</t>
    </r>
  </si>
  <si>
    <t xml:space="preserve">    (非門市經營，請先預購商品，製作完成後，將會通知取貨時間)</t>
  </si>
  <si>
    <t>3  匯款帳號</t>
  </si>
  <si>
    <r>
      <t xml:space="preserve">    匯款行:   </t>
    </r>
    <r>
      <rPr>
        <sz val="12"/>
        <rFont val="新細明體;PMingLiU"/>
        <family val="1"/>
      </rPr>
      <t>中國信託822   石牌分行</t>
    </r>
  </si>
  <si>
    <r>
      <t xml:space="preserve">     </t>
    </r>
    <r>
      <rPr>
        <b/>
        <sz val="12"/>
        <rFont val="新細明體;PMingLiU"/>
        <family val="1"/>
      </rPr>
      <t>帳號:</t>
    </r>
    <r>
      <rPr>
        <sz val="12"/>
        <rFont val="新細明體;PMingLiU"/>
        <family val="1"/>
      </rPr>
      <t xml:space="preserve"> 646-540-135-145</t>
    </r>
  </si>
  <si>
    <r>
      <t xml:space="preserve">     </t>
    </r>
    <r>
      <rPr>
        <b/>
        <sz val="12"/>
        <rFont val="新細明體;PMingLiU"/>
        <family val="1"/>
      </rPr>
      <t>戶名:</t>
    </r>
    <r>
      <rPr>
        <sz val="12"/>
        <rFont val="新細明體;PMingLiU"/>
        <family val="1"/>
      </rPr>
      <t xml:space="preserve"> 元氣果子店</t>
    </r>
  </si>
  <si>
    <t xml:space="preserve">     轉帳成功!! 請告知訂購人姓名及轉帳後五碼</t>
  </si>
  <si>
    <r>
      <t>4  訂購流程:</t>
    </r>
    <r>
      <rPr>
        <sz val="12"/>
        <rFont val="新細明體"/>
        <family val="1"/>
      </rPr>
      <t>收到訂單後，將以電話聯絡，通知出貨時間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</si>
</sst>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8">
    <font>
      <sz val="12"/>
      <name val="新細明體"/>
      <family val="1"/>
    </font>
    <font>
      <sz val="10"/>
      <name val="Arial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5"/>
      <color indexed="63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2"/>
      <color indexed="8"/>
      <name val="新細明體;PMingLiU"/>
      <family val="1"/>
    </font>
    <font>
      <sz val="12"/>
      <name val="新細明體;PMingLiU"/>
      <family val="1"/>
    </font>
    <font>
      <b/>
      <sz val="12"/>
      <name val="新細明體;PMingLiU"/>
      <family val="1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vertical="center"/>
    </xf>
    <xf numFmtId="164" fontId="2" fillId="3" borderId="0" applyNumberFormat="0" applyBorder="0" applyProtection="0">
      <alignment vertical="center"/>
    </xf>
    <xf numFmtId="164" fontId="2" fillId="4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6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3" fillId="12" borderId="0" applyNumberFormat="0" applyBorder="0" applyProtection="0">
      <alignment vertical="center"/>
    </xf>
    <xf numFmtId="164" fontId="3" fillId="9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15" borderId="0" applyNumberFormat="0" applyBorder="0" applyProtection="0">
      <alignment vertical="center"/>
    </xf>
    <xf numFmtId="164" fontId="4" fillId="16" borderId="0" applyNumberFormat="0" applyBorder="0" applyProtection="0">
      <alignment vertical="center"/>
    </xf>
    <xf numFmtId="164" fontId="0" fillId="17" borderId="1" applyNumberFormat="0" applyProtection="0">
      <alignment vertical="center"/>
    </xf>
    <xf numFmtId="164" fontId="5" fillId="0" borderId="2" applyNumberFormat="0" applyFill="0" applyProtection="0">
      <alignment vertical="center"/>
    </xf>
    <xf numFmtId="164" fontId="6" fillId="3" borderId="0" applyNumberFormat="0" applyBorder="0" applyProtection="0">
      <alignment vertical="center"/>
    </xf>
    <xf numFmtId="164" fontId="7" fillId="4" borderId="0" applyNumberFormat="0" applyBorder="0" applyProtection="0">
      <alignment vertical="center"/>
    </xf>
    <xf numFmtId="164" fontId="8" fillId="0" borderId="3" applyNumberFormat="0" applyFill="0" applyProtection="0">
      <alignment vertical="center"/>
    </xf>
    <xf numFmtId="164" fontId="9" fillId="0" borderId="4" applyNumberFormat="0" applyFill="0" applyProtection="0">
      <alignment vertical="center"/>
    </xf>
    <xf numFmtId="164" fontId="10" fillId="0" borderId="5" applyNumberFormat="0" applyFill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0" applyNumberFormat="0" applyFill="0" applyBorder="0" applyProtection="0">
      <alignment vertical="center"/>
    </xf>
    <xf numFmtId="164" fontId="12" fillId="18" borderId="6" applyNumberFormat="0" applyProtection="0">
      <alignment vertical="center"/>
    </xf>
    <xf numFmtId="164" fontId="13" fillId="19" borderId="7" applyNumberFormat="0" applyProtection="0">
      <alignment vertical="center"/>
    </xf>
    <xf numFmtId="164" fontId="14" fillId="0" borderId="0" applyNumberFormat="0" applyFill="0" applyBorder="0" applyProtection="0">
      <alignment vertical="center"/>
    </xf>
    <xf numFmtId="164" fontId="15" fillId="0" borderId="0" applyNumberFormat="0" applyFill="0" applyBorder="0" applyProtection="0">
      <alignment vertical="center"/>
    </xf>
    <xf numFmtId="164" fontId="3" fillId="20" borderId="0" applyNumberFormat="0" applyBorder="0" applyProtection="0">
      <alignment vertical="center"/>
    </xf>
    <xf numFmtId="164" fontId="3" fillId="21" borderId="0" applyNumberFormat="0" applyBorder="0" applyProtection="0">
      <alignment vertical="center"/>
    </xf>
    <xf numFmtId="164" fontId="3" fillId="22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23" borderId="0" applyNumberFormat="0" applyBorder="0" applyProtection="0">
      <alignment vertical="center"/>
    </xf>
    <xf numFmtId="164" fontId="16" fillId="7" borderId="7" applyNumberFormat="0" applyProtection="0">
      <alignment vertical="center"/>
    </xf>
    <xf numFmtId="164" fontId="17" fillId="19" borderId="8" applyNumberFormat="0" applyProtection="0">
      <alignment vertical="center"/>
    </xf>
    <xf numFmtId="164" fontId="18" fillId="0" borderId="9" applyNumberFormat="0" applyFill="0" applyProtection="0">
      <alignment vertical="center"/>
    </xf>
  </cellStyleXfs>
  <cellXfs count="33"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5" fontId="19" fillId="17" borderId="10" xfId="0" applyNumberFormat="1" applyFont="1" applyFill="1" applyBorder="1" applyAlignment="1">
      <alignment horizontal="center" vertical="center" textRotation="255"/>
    </xf>
    <xf numFmtId="164" fontId="0" fillId="0" borderId="11" xfId="0" applyFont="1" applyBorder="1" applyAlignment="1">
      <alignment horizontal="left" vertical="center"/>
    </xf>
    <xf numFmtId="164" fontId="0" fillId="0" borderId="11" xfId="0" applyFont="1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20" fillId="4" borderId="0" xfId="0" applyFont="1" applyFill="1" applyBorder="1" applyAlignment="1">
      <alignment horizontal="center" vertical="center" textRotation="255"/>
    </xf>
    <xf numFmtId="164" fontId="21" fillId="4" borderId="11" xfId="0" applyFont="1" applyFill="1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2" fillId="0" borderId="11" xfId="0" applyFont="1" applyFill="1" applyBorder="1" applyAlignment="1">
      <alignment horizontal="left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11" xfId="0" applyFont="1" applyFill="1" applyBorder="1" applyAlignment="1">
      <alignment horizontal="left" vertical="center" wrapText="1"/>
    </xf>
    <xf numFmtId="164" fontId="0" fillId="0" borderId="11" xfId="0" applyFont="1" applyBorder="1" applyAlignment="1">
      <alignment vertical="center" wrapText="1"/>
    </xf>
    <xf numFmtId="164" fontId="0" fillId="0" borderId="11" xfId="0" applyFont="1" applyBorder="1" applyAlignment="1">
      <alignment horizontal="left" vertical="center" wrapText="1"/>
    </xf>
    <xf numFmtId="164" fontId="0" fillId="0" borderId="11" xfId="0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22" fillId="4" borderId="11" xfId="0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left" vertical="center" wrapText="1"/>
    </xf>
    <xf numFmtId="164" fontId="23" fillId="0" borderId="11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11" borderId="0" xfId="0" applyFill="1" applyAlignment="1">
      <alignment vertical="center"/>
    </xf>
    <xf numFmtId="164" fontId="0" fillId="0" borderId="11" xfId="0" applyBorder="1" applyAlignment="1">
      <alignment vertical="center" wrapText="1"/>
    </xf>
    <xf numFmtId="164" fontId="0" fillId="0" borderId="12" xfId="0" applyFont="1" applyBorder="1" applyAlignment="1">
      <alignment horizontal="left" vertical="center"/>
    </xf>
    <xf numFmtId="164" fontId="20" fillId="24" borderId="11" xfId="0" applyFont="1" applyFill="1" applyBorder="1" applyAlignment="1">
      <alignment horizontal="center" vertical="center" textRotation="255"/>
    </xf>
    <xf numFmtId="164" fontId="26" fillId="0" borderId="13" xfId="0" applyFont="1" applyBorder="1" applyAlignment="1">
      <alignment vertical="center"/>
    </xf>
    <xf numFmtId="164" fontId="25" fillId="0" borderId="14" xfId="0" applyFont="1" applyBorder="1" applyAlignment="1">
      <alignment vertical="center"/>
    </xf>
    <xf numFmtId="164" fontId="26" fillId="0" borderId="14" xfId="0" applyFont="1" applyBorder="1" applyAlignment="1">
      <alignment horizontal="left" vertical="center"/>
    </xf>
    <xf numFmtId="164" fontId="25" fillId="0" borderId="14" xfId="0" applyFont="1" applyBorder="1" applyAlignment="1">
      <alignment horizontal="left" vertical="center"/>
    </xf>
    <xf numFmtId="164" fontId="21" fillId="0" borderId="14" xfId="0" applyFont="1" applyBorder="1" applyAlignment="1">
      <alignment vertical="center"/>
    </xf>
    <xf numFmtId="164" fontId="21" fillId="0" borderId="15" xfId="0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輔色1" xfId="20"/>
    <cellStyle name="20% - 輔色2" xfId="21"/>
    <cellStyle name="20% - 輔色3" xfId="22"/>
    <cellStyle name="20% - 輔色4" xfId="23"/>
    <cellStyle name="20% - 輔色5" xfId="24"/>
    <cellStyle name="20% - 輔色6" xfId="25"/>
    <cellStyle name="40% - 輔色1" xfId="26"/>
    <cellStyle name="40% - 輔色2" xfId="27"/>
    <cellStyle name="40% - 輔色3" xfId="28"/>
    <cellStyle name="40% - 輔色4" xfId="29"/>
    <cellStyle name="40% - 輔色5" xfId="30"/>
    <cellStyle name="40% - 輔色6" xfId="31"/>
    <cellStyle name="60% - 輔色1" xfId="32"/>
    <cellStyle name="60% - 輔色2" xfId="33"/>
    <cellStyle name="60% - 輔色3" xfId="34"/>
    <cellStyle name="60% - 輔色4" xfId="35"/>
    <cellStyle name="60% - 輔色5" xfId="36"/>
    <cellStyle name="60% - 輔色6" xfId="37"/>
    <cellStyle name="中等" xfId="38"/>
    <cellStyle name="備註" xfId="39"/>
    <cellStyle name="合計" xfId="40"/>
    <cellStyle name="壞" xfId="41"/>
    <cellStyle name="好" xfId="42"/>
    <cellStyle name="標題 1 1" xfId="43"/>
    <cellStyle name="標題 2" xfId="44"/>
    <cellStyle name="標題 3" xfId="45"/>
    <cellStyle name="標題 4" xfId="46"/>
    <cellStyle name="標題 5" xfId="47"/>
    <cellStyle name="檢查儲存格" xfId="48"/>
    <cellStyle name="計算方式" xfId="49"/>
    <cellStyle name="說明文字" xfId="50"/>
    <cellStyle name="警告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輸入" xfId="58"/>
    <cellStyle name="輸出" xfId="59"/>
    <cellStyle name="連結的儲存格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2</xdr:col>
      <xdr:colOff>123825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8667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504825</xdr:colOff>
      <xdr:row>11</xdr:row>
      <xdr:rowOff>171450</xdr:rowOff>
    </xdr:from>
    <xdr:to>
      <xdr:col>2</xdr:col>
      <xdr:colOff>1076325</xdr:colOff>
      <xdr:row>12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2981325"/>
          <a:ext cx="5715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209550</xdr:colOff>
      <xdr:row>17</xdr:row>
      <xdr:rowOff>38100</xdr:rowOff>
    </xdr:from>
    <xdr:to>
      <xdr:col>2</xdr:col>
      <xdr:colOff>723900</xdr:colOff>
      <xdr:row>18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4733925"/>
          <a:ext cx="5143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581025</xdr:colOff>
      <xdr:row>22</xdr:row>
      <xdr:rowOff>38100</xdr:rowOff>
    </xdr:from>
    <xdr:to>
      <xdr:col>2</xdr:col>
      <xdr:colOff>1085850</xdr:colOff>
      <xdr:row>23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6305550"/>
          <a:ext cx="504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247650</xdr:colOff>
      <xdr:row>19</xdr:row>
      <xdr:rowOff>276225</xdr:rowOff>
    </xdr:from>
    <xdr:to>
      <xdr:col>9</xdr:col>
      <xdr:colOff>676275</xdr:colOff>
      <xdr:row>20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5600700"/>
          <a:ext cx="4286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771525</xdr:colOff>
      <xdr:row>10</xdr:row>
      <xdr:rowOff>295275</xdr:rowOff>
    </xdr:from>
    <xdr:to>
      <xdr:col>9</xdr:col>
      <xdr:colOff>352425</xdr:colOff>
      <xdr:row>12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2790825"/>
          <a:ext cx="5048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381000</xdr:colOff>
      <xdr:row>26</xdr:row>
      <xdr:rowOff>28575</xdr:rowOff>
    </xdr:from>
    <xdr:to>
      <xdr:col>2</xdr:col>
      <xdr:colOff>876300</xdr:colOff>
      <xdr:row>27</xdr:row>
      <xdr:rowOff>142875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7553325"/>
          <a:ext cx="4953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75" zoomScaleNormal="75" workbookViewId="0" topLeftCell="A13">
      <selection activeCell="I36" sqref="I36"/>
    </sheetView>
  </sheetViews>
  <sheetFormatPr defaultColWidth="11.00390625" defaultRowHeight="18.75" customHeight="1"/>
  <cols>
    <col min="1" max="2" width="7.00390625" style="0" customWidth="1"/>
    <col min="3" max="3" width="14.25390625" style="0" customWidth="1"/>
    <col min="4" max="4" width="5.50390625" style="1" customWidth="1"/>
    <col min="5" max="5" width="5.875" style="1" customWidth="1"/>
    <col min="6" max="6" width="6.50390625" style="1" customWidth="1"/>
    <col min="7" max="7" width="6.75390625" style="1" customWidth="1"/>
    <col min="8" max="8" width="2.125" style="0" customWidth="1"/>
    <col min="9" max="9" width="12.125" style="0" customWidth="1"/>
    <col min="10" max="10" width="9.125" style="0" customWidth="1"/>
    <col min="11" max="11" width="5.125" style="0" customWidth="1"/>
    <col min="12" max="12" width="5.125" style="1" customWidth="1"/>
    <col min="13" max="13" width="6.00390625" style="1" customWidth="1"/>
    <col min="14" max="14" width="10.375" style="1" customWidth="1"/>
    <col min="15" max="16384" width="11.375" style="0" customWidth="1"/>
  </cols>
  <sheetData>
    <row r="1" spans="2:14" ht="18.75" customHeight="1">
      <c r="B1" s="2" t="s">
        <v>0</v>
      </c>
      <c r="C1" s="2"/>
      <c r="D1" s="2" t="s">
        <v>1</v>
      </c>
      <c r="E1" s="2"/>
      <c r="F1" s="2"/>
      <c r="G1" s="2"/>
      <c r="H1" s="2"/>
      <c r="I1" s="2"/>
      <c r="J1" s="3" t="s">
        <v>2</v>
      </c>
      <c r="K1" s="3"/>
      <c r="L1" s="3"/>
      <c r="M1" s="3"/>
      <c r="N1" s="3"/>
    </row>
    <row r="2" spans="2:14" ht="21.75" customHeight="1">
      <c r="B2" s="2"/>
      <c r="C2" s="2"/>
      <c r="D2" s="2"/>
      <c r="E2" s="2"/>
      <c r="F2" s="2"/>
      <c r="G2" s="2"/>
      <c r="H2" s="2"/>
      <c r="I2" s="2"/>
      <c r="J2" s="3" t="s">
        <v>3</v>
      </c>
      <c r="K2" s="3"/>
      <c r="L2" s="3"/>
      <c r="M2" s="3"/>
      <c r="N2" s="3"/>
    </row>
    <row r="3" spans="2:14" ht="18.75" customHeight="1">
      <c r="B3" s="2"/>
      <c r="C3" s="2"/>
      <c r="D3" s="2"/>
      <c r="E3" s="2"/>
      <c r="F3" s="2"/>
      <c r="G3" s="2"/>
      <c r="H3" s="2"/>
      <c r="I3" s="2"/>
      <c r="J3" s="3" t="s">
        <v>4</v>
      </c>
      <c r="K3" s="3"/>
      <c r="L3" s="3"/>
      <c r="M3" s="3"/>
      <c r="N3" s="3"/>
    </row>
    <row r="4" spans="2:14" ht="18.75" customHeight="1">
      <c r="B4" s="2"/>
      <c r="C4" s="2"/>
      <c r="D4" s="2" t="s">
        <v>5</v>
      </c>
      <c r="E4" s="2"/>
      <c r="F4" s="2"/>
      <c r="G4" s="2"/>
      <c r="H4" s="2"/>
      <c r="I4" s="2"/>
      <c r="J4" s="3" t="s">
        <v>6</v>
      </c>
      <c r="K4" s="3"/>
      <c r="L4" s="3"/>
      <c r="M4" s="3"/>
      <c r="N4" s="3"/>
    </row>
    <row r="5" spans="1:14" ht="18.75" customHeight="1">
      <c r="A5" s="4" t="s">
        <v>7</v>
      </c>
      <c r="B5" s="5" t="s">
        <v>8</v>
      </c>
      <c r="C5" s="5"/>
      <c r="D5" s="6"/>
      <c r="E5" s="6"/>
      <c r="F5" s="6"/>
      <c r="G5" s="5" t="s">
        <v>9</v>
      </c>
      <c r="H5" s="5"/>
      <c r="I5" s="5"/>
      <c r="J5" s="5"/>
      <c r="K5" s="5" t="s">
        <v>10</v>
      </c>
      <c r="L5" s="5"/>
      <c r="M5" s="5"/>
      <c r="N5" s="5"/>
    </row>
    <row r="6" spans="1:14" ht="18.75" customHeight="1">
      <c r="A6" s="4"/>
      <c r="B6" s="5" t="s">
        <v>11</v>
      </c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8.75" customHeight="1">
      <c r="A7" s="4"/>
      <c r="B7" s="5" t="s">
        <v>12</v>
      </c>
      <c r="C7" s="5"/>
      <c r="D7" s="5" t="s">
        <v>13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8.75" customHeight="1">
      <c r="A8" s="4"/>
      <c r="B8" s="5" t="s">
        <v>14</v>
      </c>
      <c r="C8" s="5"/>
      <c r="D8" s="7" t="s">
        <v>15</v>
      </c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8.75" customHeight="1">
      <c r="A9" s="4"/>
      <c r="B9" s="5" t="s">
        <v>16</v>
      </c>
      <c r="C9" s="5"/>
      <c r="D9" s="7" t="s">
        <v>17</v>
      </c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4.75" customHeight="1">
      <c r="A10" s="4"/>
      <c r="B10" s="5" t="s">
        <v>18</v>
      </c>
      <c r="C10" s="5"/>
      <c r="D10" s="5" t="s">
        <v>19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4.75" customHeight="1">
      <c r="A11" s="8" t="s">
        <v>20</v>
      </c>
      <c r="B11" s="9" t="s">
        <v>21</v>
      </c>
      <c r="C11" s="9"/>
      <c r="D11" s="9" t="s">
        <v>22</v>
      </c>
      <c r="E11" s="9" t="s">
        <v>23</v>
      </c>
      <c r="F11" s="9" t="s">
        <v>24</v>
      </c>
      <c r="G11" s="9" t="s">
        <v>25</v>
      </c>
      <c r="H11" s="10"/>
      <c r="I11" s="9" t="s">
        <v>26</v>
      </c>
      <c r="J11" s="9"/>
      <c r="K11" s="9" t="s">
        <v>22</v>
      </c>
      <c r="L11" s="9" t="s">
        <v>23</v>
      </c>
      <c r="M11" s="9" t="s">
        <v>24</v>
      </c>
      <c r="N11" s="9" t="s">
        <v>25</v>
      </c>
    </row>
    <row r="12" spans="1:14" ht="24.75" customHeight="1">
      <c r="A12" s="8"/>
      <c r="B12" s="11" t="s">
        <v>27</v>
      </c>
      <c r="C12" s="11"/>
      <c r="D12" s="12" t="s">
        <v>28</v>
      </c>
      <c r="E12" s="12">
        <v>250</v>
      </c>
      <c r="F12" s="12"/>
      <c r="G12" s="12" t="s">
        <v>29</v>
      </c>
      <c r="H12" s="10"/>
      <c r="I12" s="13" t="s">
        <v>30</v>
      </c>
      <c r="J12" s="13"/>
      <c r="K12" s="14" t="s">
        <v>31</v>
      </c>
      <c r="L12" s="10">
        <v>170</v>
      </c>
      <c r="M12" s="10"/>
      <c r="N12" s="10"/>
    </row>
    <row r="13" spans="1:14" ht="24.75" customHeight="1">
      <c r="A13" s="8"/>
      <c r="B13" s="11"/>
      <c r="C13" s="11"/>
      <c r="D13" s="12" t="s">
        <v>32</v>
      </c>
      <c r="E13" s="12">
        <v>570</v>
      </c>
      <c r="F13" s="12"/>
      <c r="G13" s="12"/>
      <c r="H13" s="10"/>
      <c r="I13" s="15" t="s">
        <v>33</v>
      </c>
      <c r="J13" s="15"/>
      <c r="K13" s="14" t="s">
        <v>34</v>
      </c>
      <c r="L13" s="10">
        <v>220</v>
      </c>
      <c r="M13" s="10"/>
      <c r="N13" s="10"/>
    </row>
    <row r="14" spans="1:14" ht="24.75" customHeight="1">
      <c r="A14" s="8"/>
      <c r="B14" s="15" t="s">
        <v>35</v>
      </c>
      <c r="C14" s="15"/>
      <c r="D14" s="12" t="s">
        <v>36</v>
      </c>
      <c r="E14" s="12">
        <v>250</v>
      </c>
      <c r="F14" s="12"/>
      <c r="G14" s="12"/>
      <c r="H14" s="10"/>
      <c r="I14" s="13" t="s">
        <v>37</v>
      </c>
      <c r="J14" s="13"/>
      <c r="K14" s="14" t="s">
        <v>38</v>
      </c>
      <c r="L14" s="10">
        <v>110</v>
      </c>
      <c r="M14" s="10"/>
      <c r="N14" s="10"/>
    </row>
    <row r="15" spans="1:14" ht="24.75" customHeight="1">
      <c r="A15" s="8"/>
      <c r="B15" s="15" t="s">
        <v>39</v>
      </c>
      <c r="C15" s="15"/>
      <c r="D15" s="12" t="s">
        <v>28</v>
      </c>
      <c r="E15" s="12">
        <v>250</v>
      </c>
      <c r="F15" s="12"/>
      <c r="G15" s="12"/>
      <c r="H15" s="10"/>
      <c r="I15" s="15" t="s">
        <v>40</v>
      </c>
      <c r="J15" s="15"/>
      <c r="K15" s="14" t="s">
        <v>41</v>
      </c>
      <c r="L15" s="10">
        <v>110</v>
      </c>
      <c r="M15" s="10"/>
      <c r="N15" s="10"/>
    </row>
    <row r="16" spans="1:14" ht="24.75" customHeight="1">
      <c r="A16" s="8"/>
      <c r="B16" s="15" t="s">
        <v>42</v>
      </c>
      <c r="C16" s="15"/>
      <c r="D16" s="12" t="s">
        <v>43</v>
      </c>
      <c r="E16" s="12">
        <v>250</v>
      </c>
      <c r="F16" s="12"/>
      <c r="G16" s="12"/>
      <c r="H16" s="10"/>
      <c r="I16" s="13" t="s">
        <v>44</v>
      </c>
      <c r="J16" s="13"/>
      <c r="K16" s="14" t="s">
        <v>45</v>
      </c>
      <c r="L16" s="10">
        <v>110</v>
      </c>
      <c r="M16" s="10"/>
      <c r="N16" s="10"/>
    </row>
    <row r="17" spans="1:14" ht="24.75" customHeight="1">
      <c r="A17" s="8"/>
      <c r="B17" s="9" t="s">
        <v>46</v>
      </c>
      <c r="C17" s="9"/>
      <c r="D17" s="9" t="s">
        <v>22</v>
      </c>
      <c r="E17" s="9" t="s">
        <v>23</v>
      </c>
      <c r="F17" s="9" t="s">
        <v>24</v>
      </c>
      <c r="G17" s="9" t="s">
        <v>25</v>
      </c>
      <c r="H17" s="10"/>
      <c r="I17" s="15" t="s">
        <v>47</v>
      </c>
      <c r="J17" s="15"/>
      <c r="K17" s="14" t="s">
        <v>48</v>
      </c>
      <c r="L17" s="10">
        <v>170</v>
      </c>
      <c r="M17" s="10"/>
      <c r="N17" s="10"/>
    </row>
    <row r="18" spans="1:14" ht="24.75" customHeight="1">
      <c r="A18" s="8"/>
      <c r="B18" s="13" t="s">
        <v>49</v>
      </c>
      <c r="C18" s="13"/>
      <c r="D18" s="12" t="s">
        <v>50</v>
      </c>
      <c r="E18" s="16">
        <v>160</v>
      </c>
      <c r="F18" s="12"/>
      <c r="G18" s="12"/>
      <c r="H18" s="10"/>
      <c r="I18" s="15" t="s">
        <v>51</v>
      </c>
      <c r="J18" s="15"/>
      <c r="K18" s="14" t="s">
        <v>52</v>
      </c>
      <c r="L18" s="10">
        <v>320</v>
      </c>
      <c r="M18" s="10"/>
      <c r="N18" s="10"/>
    </row>
    <row r="19" spans="1:14" ht="24.75" customHeight="1">
      <c r="A19" s="8"/>
      <c r="B19" s="13"/>
      <c r="C19" s="13"/>
      <c r="D19" s="12" t="s">
        <v>32</v>
      </c>
      <c r="E19" s="16">
        <v>580</v>
      </c>
      <c r="F19" s="12"/>
      <c r="G19" s="12"/>
      <c r="H19" s="10"/>
      <c r="I19" s="15" t="s">
        <v>53</v>
      </c>
      <c r="J19" s="15"/>
      <c r="K19" s="14" t="s">
        <v>45</v>
      </c>
      <c r="L19" s="10">
        <v>110</v>
      </c>
      <c r="M19" s="10"/>
      <c r="N19" s="10"/>
    </row>
    <row r="20" spans="1:14" ht="24.75" customHeight="1">
      <c r="A20" s="8"/>
      <c r="B20" s="15" t="s">
        <v>54</v>
      </c>
      <c r="C20" s="15"/>
      <c r="D20" s="12" t="s">
        <v>50</v>
      </c>
      <c r="E20" s="12">
        <v>160</v>
      </c>
      <c r="F20" s="12"/>
      <c r="G20" s="12"/>
      <c r="H20" s="10"/>
      <c r="I20" s="15" t="s">
        <v>55</v>
      </c>
      <c r="J20" s="15"/>
      <c r="K20" s="14" t="s">
        <v>45</v>
      </c>
      <c r="L20" s="10">
        <v>110</v>
      </c>
      <c r="M20" s="10"/>
      <c r="N20" s="10"/>
    </row>
    <row r="21" spans="1:14" ht="24.75" customHeight="1">
      <c r="A21" s="8"/>
      <c r="B21" s="15"/>
      <c r="C21" s="15"/>
      <c r="D21" s="12" t="s">
        <v>32</v>
      </c>
      <c r="E21" s="12">
        <v>580</v>
      </c>
      <c r="F21" s="12"/>
      <c r="G21" s="12"/>
      <c r="H21" s="10"/>
      <c r="I21" s="15" t="s">
        <v>56</v>
      </c>
      <c r="J21" s="15"/>
      <c r="K21" s="14" t="s">
        <v>57</v>
      </c>
      <c r="L21" s="10">
        <v>110</v>
      </c>
      <c r="M21" s="10"/>
      <c r="N21" s="10"/>
    </row>
    <row r="22" spans="1:14" ht="24.75" customHeight="1">
      <c r="A22" s="8"/>
      <c r="B22" s="13" t="s">
        <v>58</v>
      </c>
      <c r="C22" s="13"/>
      <c r="D22" s="12" t="s">
        <v>52</v>
      </c>
      <c r="E22" s="12">
        <v>300</v>
      </c>
      <c r="F22" s="12"/>
      <c r="G22" s="12"/>
      <c r="H22" s="10"/>
      <c r="I22" s="13" t="s">
        <v>59</v>
      </c>
      <c r="J22" s="13"/>
      <c r="K22" s="14" t="s">
        <v>52</v>
      </c>
      <c r="L22" s="10">
        <v>170</v>
      </c>
      <c r="M22" s="10"/>
      <c r="N22" s="10"/>
    </row>
    <row r="23" spans="1:14" ht="24.75" customHeight="1">
      <c r="A23" s="8"/>
      <c r="B23" s="15" t="s">
        <v>60</v>
      </c>
      <c r="C23" s="15"/>
      <c r="D23" s="12" t="s">
        <v>61</v>
      </c>
      <c r="E23" s="12">
        <v>160</v>
      </c>
      <c r="F23" s="12"/>
      <c r="G23" s="12"/>
      <c r="H23" s="10"/>
      <c r="I23" s="13" t="s">
        <v>62</v>
      </c>
      <c r="J23" s="13"/>
      <c r="K23" s="14" t="s">
        <v>38</v>
      </c>
      <c r="L23" s="10">
        <v>160</v>
      </c>
      <c r="M23" s="10"/>
      <c r="N23" s="10"/>
    </row>
    <row r="24" spans="1:14" ht="24.75" customHeight="1">
      <c r="A24" s="8"/>
      <c r="B24" s="15"/>
      <c r="C24" s="15"/>
      <c r="D24" s="12" t="s">
        <v>32</v>
      </c>
      <c r="E24" s="12">
        <v>530</v>
      </c>
      <c r="F24" s="12"/>
      <c r="G24" s="12"/>
      <c r="H24" s="10"/>
      <c r="I24" s="13" t="s">
        <v>63</v>
      </c>
      <c r="J24" s="13"/>
      <c r="K24" s="14" t="s">
        <v>50</v>
      </c>
      <c r="L24" s="10">
        <v>170</v>
      </c>
      <c r="M24" s="10"/>
      <c r="N24" s="14"/>
    </row>
    <row r="25" spans="1:14" ht="24.75" customHeight="1">
      <c r="A25" s="8"/>
      <c r="B25" s="13" t="s">
        <v>64</v>
      </c>
      <c r="C25" s="13"/>
      <c r="D25" s="12" t="s">
        <v>61</v>
      </c>
      <c r="E25" s="12">
        <v>160</v>
      </c>
      <c r="F25" s="12"/>
      <c r="G25" s="12"/>
      <c r="H25" s="10"/>
      <c r="I25" s="9" t="s">
        <v>65</v>
      </c>
      <c r="J25" s="9"/>
      <c r="K25" s="9" t="s">
        <v>22</v>
      </c>
      <c r="L25" s="9" t="s">
        <v>23</v>
      </c>
      <c r="M25" s="9" t="s">
        <v>24</v>
      </c>
      <c r="N25" s="9" t="s">
        <v>25</v>
      </c>
    </row>
    <row r="26" spans="1:14" ht="24.75" customHeight="1">
      <c r="A26" s="8"/>
      <c r="B26" s="13"/>
      <c r="C26" s="13"/>
      <c r="D26" s="12" t="s">
        <v>32</v>
      </c>
      <c r="E26" s="12">
        <v>530</v>
      </c>
      <c r="F26" s="12"/>
      <c r="G26" s="12"/>
      <c r="H26" s="10"/>
      <c r="I26" s="15" t="s">
        <v>66</v>
      </c>
      <c r="J26" s="15"/>
      <c r="K26" s="14" t="s">
        <v>32</v>
      </c>
      <c r="L26" s="10">
        <v>170</v>
      </c>
      <c r="M26" s="10"/>
      <c r="N26" s="10"/>
    </row>
    <row r="27" spans="1:14" ht="24.75" customHeight="1">
      <c r="A27" s="8"/>
      <c r="B27" s="13" t="s">
        <v>67</v>
      </c>
      <c r="C27" s="13"/>
      <c r="D27" s="12" t="s">
        <v>50</v>
      </c>
      <c r="E27" s="12">
        <v>220</v>
      </c>
      <c r="F27" s="12"/>
      <c r="G27" s="12"/>
      <c r="H27" s="10"/>
      <c r="I27" s="15" t="s">
        <v>68</v>
      </c>
      <c r="J27" s="15"/>
      <c r="K27" s="14" t="s">
        <v>32</v>
      </c>
      <c r="L27" s="10">
        <v>370</v>
      </c>
      <c r="M27" s="10"/>
      <c r="N27" s="10"/>
    </row>
    <row r="28" spans="1:14" ht="24.75" customHeight="1">
      <c r="A28" s="8"/>
      <c r="B28" s="13"/>
      <c r="C28" s="13"/>
      <c r="D28" s="12" t="s">
        <v>32</v>
      </c>
      <c r="E28" s="12">
        <v>790</v>
      </c>
      <c r="F28" s="12"/>
      <c r="G28" s="12"/>
      <c r="H28" s="10"/>
      <c r="I28" s="13" t="s">
        <v>69</v>
      </c>
      <c r="J28" s="13"/>
      <c r="K28" s="14" t="s">
        <v>70</v>
      </c>
      <c r="L28" s="10">
        <v>160</v>
      </c>
      <c r="M28" s="10"/>
      <c r="N28" s="10"/>
    </row>
    <row r="29" spans="1:14" ht="24.75" customHeight="1">
      <c r="A29" s="8"/>
      <c r="B29" s="15" t="s">
        <v>71</v>
      </c>
      <c r="C29" s="15"/>
      <c r="D29" s="12" t="s">
        <v>61</v>
      </c>
      <c r="E29" s="12">
        <v>110</v>
      </c>
      <c r="F29" s="12"/>
      <c r="G29" s="12"/>
      <c r="H29" s="10"/>
      <c r="I29" s="15" t="s">
        <v>72</v>
      </c>
      <c r="J29" s="15"/>
      <c r="K29" s="14" t="s">
        <v>32</v>
      </c>
      <c r="L29" s="10">
        <v>160</v>
      </c>
      <c r="M29" s="10"/>
      <c r="N29" s="10"/>
    </row>
    <row r="30" spans="1:14" ht="24.75" customHeight="1">
      <c r="A30" s="8"/>
      <c r="B30" s="15" t="s">
        <v>73</v>
      </c>
      <c r="C30" s="15"/>
      <c r="D30" s="12" t="s">
        <v>57</v>
      </c>
      <c r="E30" s="12">
        <v>130</v>
      </c>
      <c r="F30" s="12"/>
      <c r="G30" s="12"/>
      <c r="H30" s="10"/>
      <c r="I30" s="15" t="s">
        <v>74</v>
      </c>
      <c r="J30" s="15"/>
      <c r="K30" s="14" t="s">
        <v>32</v>
      </c>
      <c r="L30" s="10">
        <v>160</v>
      </c>
      <c r="M30" s="10"/>
      <c r="N30" s="10"/>
    </row>
    <row r="31" spans="1:14" ht="24.75" customHeight="1">
      <c r="A31" s="8"/>
      <c r="B31" s="15" t="s">
        <v>75</v>
      </c>
      <c r="C31" s="15"/>
      <c r="D31" s="12" t="s">
        <v>45</v>
      </c>
      <c r="E31" s="12">
        <v>110</v>
      </c>
      <c r="F31" s="12"/>
      <c r="G31" s="12"/>
      <c r="H31" s="10"/>
      <c r="I31" s="15" t="s">
        <v>76</v>
      </c>
      <c r="J31" s="15"/>
      <c r="K31" s="14" t="s">
        <v>32</v>
      </c>
      <c r="L31" s="10">
        <v>140</v>
      </c>
      <c r="M31" s="10"/>
      <c r="N31" s="10"/>
    </row>
    <row r="32" spans="1:16" ht="24.75" customHeight="1">
      <c r="A32" s="8"/>
      <c r="B32" s="15" t="s">
        <v>77</v>
      </c>
      <c r="C32" s="15"/>
      <c r="D32" s="12" t="s">
        <v>48</v>
      </c>
      <c r="E32" s="12">
        <v>250</v>
      </c>
      <c r="F32" s="12"/>
      <c r="G32" s="12"/>
      <c r="H32" s="10"/>
      <c r="I32" s="13" t="s">
        <v>78</v>
      </c>
      <c r="J32" s="13"/>
      <c r="K32" s="14" t="s">
        <v>32</v>
      </c>
      <c r="L32" s="10">
        <v>160</v>
      </c>
      <c r="M32" s="10"/>
      <c r="N32" s="10"/>
      <c r="P32" s="17">
        <f>SUMPRODUCT(E12:E16,F12:F16)</f>
        <v>0</v>
      </c>
    </row>
    <row r="33" spans="1:16" ht="24.75" customHeight="1">
      <c r="A33" s="8"/>
      <c r="B33" s="13" t="s">
        <v>79</v>
      </c>
      <c r="C33" s="13"/>
      <c r="D33" s="12" t="s">
        <v>61</v>
      </c>
      <c r="E33" s="12">
        <v>160</v>
      </c>
      <c r="F33" s="12"/>
      <c r="G33" s="12" t="s">
        <v>29</v>
      </c>
      <c r="H33" s="10"/>
      <c r="I33" s="9" t="s">
        <v>80</v>
      </c>
      <c r="J33" s="9"/>
      <c r="K33" s="9" t="s">
        <v>23</v>
      </c>
      <c r="L33" s="9"/>
      <c r="M33" s="18" t="s">
        <v>24</v>
      </c>
      <c r="N33" s="9" t="s">
        <v>25</v>
      </c>
      <c r="P33" s="17">
        <f>SUMPRODUCT(E18:E39,F18:F39)</f>
        <v>0</v>
      </c>
    </row>
    <row r="34" spans="1:16" ht="24.75" customHeight="1">
      <c r="A34" s="8"/>
      <c r="B34" s="15" t="s">
        <v>81</v>
      </c>
      <c r="C34" s="15"/>
      <c r="D34" s="12" t="s">
        <v>82</v>
      </c>
      <c r="E34" s="12">
        <v>110</v>
      </c>
      <c r="F34" s="12"/>
      <c r="G34" s="12"/>
      <c r="H34" s="10"/>
      <c r="I34" s="19" t="s">
        <v>83</v>
      </c>
      <c r="J34" s="19"/>
      <c r="K34" s="20">
        <v>400</v>
      </c>
      <c r="L34" s="20"/>
      <c r="M34" s="20"/>
      <c r="N34" s="20"/>
      <c r="P34" s="17">
        <f>SUMPRODUCT(L12:L24,M12:M24)</f>
        <v>0</v>
      </c>
    </row>
    <row r="35" spans="1:16" ht="24.75" customHeight="1">
      <c r="A35" s="8"/>
      <c r="B35" s="15" t="s">
        <v>84</v>
      </c>
      <c r="C35" s="15"/>
      <c r="D35" s="12" t="s">
        <v>85</v>
      </c>
      <c r="E35" s="12">
        <v>90</v>
      </c>
      <c r="F35" s="12"/>
      <c r="G35" s="12"/>
      <c r="H35" s="10"/>
      <c r="I35" s="19" t="s">
        <v>86</v>
      </c>
      <c r="J35" s="19"/>
      <c r="K35" s="20">
        <v>500</v>
      </c>
      <c r="L35" s="20"/>
      <c r="M35" s="20"/>
      <c r="N35" s="20"/>
      <c r="P35" s="17">
        <f>SUMPRODUCT(L26:L32,M26:M32)</f>
        <v>0</v>
      </c>
    </row>
    <row r="36" spans="1:16" ht="24.75" customHeight="1">
      <c r="A36" s="8"/>
      <c r="B36" s="15" t="s">
        <v>87</v>
      </c>
      <c r="C36" s="15"/>
      <c r="D36" s="12" t="s">
        <v>38</v>
      </c>
      <c r="E36" s="12">
        <v>55</v>
      </c>
      <c r="F36" s="12"/>
      <c r="G36" s="12"/>
      <c r="H36" s="10"/>
      <c r="I36" s="19" t="s">
        <v>88</v>
      </c>
      <c r="J36" s="19"/>
      <c r="K36" s="20">
        <v>700</v>
      </c>
      <c r="L36" s="20"/>
      <c r="M36" s="20"/>
      <c r="N36" s="20"/>
      <c r="P36" s="17">
        <f>SUMPRODUCT(K34:K36,M34:M36)</f>
        <v>0</v>
      </c>
    </row>
    <row r="37" spans="1:16" ht="24.75" customHeight="1">
      <c r="A37" s="8"/>
      <c r="B37" s="15" t="s">
        <v>89</v>
      </c>
      <c r="C37" s="15"/>
      <c r="D37" s="12" t="s">
        <v>85</v>
      </c>
      <c r="E37" s="12">
        <v>320</v>
      </c>
      <c r="F37" s="12"/>
      <c r="G37" s="12"/>
      <c r="H37" s="10"/>
      <c r="I37" s="21" t="str">
        <f>"小計:"</f>
        <v>小計:</v>
      </c>
      <c r="J37" s="21"/>
      <c r="K37" s="21"/>
      <c r="L37" s="21"/>
      <c r="M37" s="21"/>
      <c r="N37" s="22">
        <f>P37</f>
        <v>0</v>
      </c>
      <c r="P37" s="23">
        <f>SUM(P32:P36)</f>
        <v>0</v>
      </c>
    </row>
    <row r="38" spans="1:14" ht="24.75" customHeight="1">
      <c r="A38" s="8"/>
      <c r="B38" s="15" t="s">
        <v>90</v>
      </c>
      <c r="C38" s="15"/>
      <c r="D38" s="12" t="s">
        <v>36</v>
      </c>
      <c r="E38" s="12">
        <v>220</v>
      </c>
      <c r="F38" s="12"/>
      <c r="G38" s="12"/>
      <c r="H38" s="10"/>
      <c r="I38" s="21"/>
      <c r="J38" s="21"/>
      <c r="K38" s="21"/>
      <c r="L38" s="21"/>
      <c r="M38" s="21"/>
      <c r="N38" s="22"/>
    </row>
    <row r="39" spans="1:14" ht="24.75" customHeight="1">
      <c r="A39" s="8"/>
      <c r="B39" s="15" t="s">
        <v>91</v>
      </c>
      <c r="C39" s="15"/>
      <c r="D39" s="12" t="s">
        <v>85</v>
      </c>
      <c r="E39" s="12">
        <v>110</v>
      </c>
      <c r="F39" s="12"/>
      <c r="G39" s="24"/>
      <c r="H39" s="10"/>
      <c r="I39" s="5" t="s">
        <v>92</v>
      </c>
      <c r="J39" s="5"/>
      <c r="K39" s="5"/>
      <c r="L39" s="5"/>
      <c r="M39" s="5"/>
      <c r="N39" s="5"/>
    </row>
    <row r="40" spans="1:14" ht="18.75" customHeight="1">
      <c r="A40" s="8"/>
      <c r="B40" s="21" t="s">
        <v>93</v>
      </c>
      <c r="C40" s="21"/>
      <c r="D40" s="3" t="s">
        <v>94</v>
      </c>
      <c r="E40" s="3"/>
      <c r="F40" s="3"/>
      <c r="G40" s="3"/>
      <c r="H40" s="3"/>
      <c r="I40" s="3"/>
      <c r="J40" s="3"/>
      <c r="K40" s="3"/>
      <c r="L40" s="3"/>
      <c r="M40" s="3"/>
      <c r="N40" s="22">
        <v>80</v>
      </c>
    </row>
    <row r="41" spans="1:14" ht="18.75" customHeight="1">
      <c r="A41" s="8"/>
      <c r="B41" s="21"/>
      <c r="C41" s="21"/>
      <c r="D41" s="3" t="s">
        <v>95</v>
      </c>
      <c r="E41" s="3"/>
      <c r="F41" s="3"/>
      <c r="G41" s="3"/>
      <c r="H41" s="3"/>
      <c r="I41" s="3"/>
      <c r="J41" s="3"/>
      <c r="K41" s="3"/>
      <c r="L41" s="3"/>
      <c r="M41" s="3"/>
      <c r="N41" s="22">
        <v>0</v>
      </c>
    </row>
    <row r="42" spans="1:14" ht="18.75" customHeight="1">
      <c r="A42" s="8"/>
      <c r="B42" s="21"/>
      <c r="C42" s="21"/>
      <c r="D42" s="25" t="s">
        <v>96</v>
      </c>
      <c r="E42" s="25"/>
      <c r="F42" s="25"/>
      <c r="G42" s="25"/>
      <c r="H42" s="25"/>
      <c r="I42" s="25"/>
      <c r="J42" s="25"/>
      <c r="K42" s="25"/>
      <c r="L42" s="25"/>
      <c r="M42" s="25"/>
      <c r="N42" s="22">
        <v>0</v>
      </c>
    </row>
    <row r="43" spans="1:14" ht="27.75" customHeight="1">
      <c r="A43" s="8"/>
      <c r="B43" s="21" t="s">
        <v>97</v>
      </c>
      <c r="C43" s="21"/>
      <c r="D43" s="5" t="s">
        <v>98</v>
      </c>
      <c r="E43" s="5"/>
      <c r="F43" s="5"/>
      <c r="G43" s="5"/>
      <c r="H43" s="5"/>
      <c r="I43" s="5"/>
      <c r="J43" s="5"/>
      <c r="K43" s="5"/>
      <c r="L43" s="5"/>
      <c r="M43" s="5"/>
      <c r="N43" s="22"/>
    </row>
    <row r="44" spans="1:14" ht="27.75" customHeight="1">
      <c r="A44" s="8"/>
      <c r="B44" s="21" t="s">
        <v>99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</row>
    <row r="45" spans="1:14" ht="18.75" customHeight="1">
      <c r="A45" s="26" t="s">
        <v>100</v>
      </c>
      <c r="B45" s="27" t="s">
        <v>101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ht="18.75" customHeight="1">
      <c r="A46" s="26"/>
      <c r="B46" s="28" t="s">
        <v>102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18.75" customHeight="1">
      <c r="A47" s="26"/>
      <c r="B47" s="29" t="s">
        <v>103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8.75" customHeight="1">
      <c r="A48" s="26"/>
      <c r="B48" s="30" t="s">
        <v>104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8.75" customHeight="1">
      <c r="A49" s="26"/>
      <c r="B49" s="31" t="s">
        <v>105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ht="18.75" customHeight="1">
      <c r="A50" s="26"/>
      <c r="B50" s="29" t="s">
        <v>106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8.75" customHeight="1">
      <c r="A51" s="26"/>
      <c r="B51" s="30" t="s">
        <v>107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8.75" customHeight="1">
      <c r="A52" s="26"/>
      <c r="B52" s="30" t="s">
        <v>108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8.75" customHeight="1">
      <c r="A53" s="26"/>
      <c r="B53" s="30" t="s">
        <v>109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8.75" customHeight="1">
      <c r="A54" s="26"/>
      <c r="B54" s="32" t="s">
        <v>110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</sheetData>
  <sheetProtection selectLockedCells="1" selectUnlockedCells="1"/>
  <mergeCells count="97">
    <mergeCell ref="D1:I3"/>
    <mergeCell ref="J1:N1"/>
    <mergeCell ref="J2:N2"/>
    <mergeCell ref="J3:N3"/>
    <mergeCell ref="D4:I4"/>
    <mergeCell ref="J4:N4"/>
    <mergeCell ref="A5:A10"/>
    <mergeCell ref="B5:C5"/>
    <mergeCell ref="D5:F5"/>
    <mergeCell ref="G5:J5"/>
    <mergeCell ref="K5:N5"/>
    <mergeCell ref="B6:C6"/>
    <mergeCell ref="D6:N6"/>
    <mergeCell ref="B7:C7"/>
    <mergeCell ref="D7:N7"/>
    <mergeCell ref="B8:C8"/>
    <mergeCell ref="D8:N8"/>
    <mergeCell ref="B9:C9"/>
    <mergeCell ref="D9:N9"/>
    <mergeCell ref="B10:C10"/>
    <mergeCell ref="D10:N10"/>
    <mergeCell ref="A11:A44"/>
    <mergeCell ref="B11:C11"/>
    <mergeCell ref="H11:H39"/>
    <mergeCell ref="I11:J11"/>
    <mergeCell ref="B12:C13"/>
    <mergeCell ref="I12:J12"/>
    <mergeCell ref="I13:J13"/>
    <mergeCell ref="B14:C14"/>
    <mergeCell ref="I14:J14"/>
    <mergeCell ref="B15:C15"/>
    <mergeCell ref="I15:J15"/>
    <mergeCell ref="B16:C16"/>
    <mergeCell ref="I16:J16"/>
    <mergeCell ref="B17:C17"/>
    <mergeCell ref="I17:J17"/>
    <mergeCell ref="B18:C19"/>
    <mergeCell ref="I18:J18"/>
    <mergeCell ref="I19:J19"/>
    <mergeCell ref="B20:C21"/>
    <mergeCell ref="I20:J20"/>
    <mergeCell ref="I21:J21"/>
    <mergeCell ref="B22:C22"/>
    <mergeCell ref="I22:J22"/>
    <mergeCell ref="B23:C24"/>
    <mergeCell ref="I23:J23"/>
    <mergeCell ref="I24:J24"/>
    <mergeCell ref="B25:C26"/>
    <mergeCell ref="I25:J25"/>
    <mergeCell ref="I26:J26"/>
    <mergeCell ref="B27:C28"/>
    <mergeCell ref="I27:J27"/>
    <mergeCell ref="I28:J28"/>
    <mergeCell ref="B29:C29"/>
    <mergeCell ref="I29:J29"/>
    <mergeCell ref="B30:C30"/>
    <mergeCell ref="I30:J30"/>
    <mergeCell ref="B31:C31"/>
    <mergeCell ref="I31:J31"/>
    <mergeCell ref="B32:C32"/>
    <mergeCell ref="I32:J32"/>
    <mergeCell ref="B33:C33"/>
    <mergeCell ref="I33:J33"/>
    <mergeCell ref="K33:L33"/>
    <mergeCell ref="B34:C34"/>
    <mergeCell ref="I34:J34"/>
    <mergeCell ref="K34:L34"/>
    <mergeCell ref="B35:C35"/>
    <mergeCell ref="I35:J35"/>
    <mergeCell ref="K35:L35"/>
    <mergeCell ref="B36:C36"/>
    <mergeCell ref="I36:J36"/>
    <mergeCell ref="K36:L36"/>
    <mergeCell ref="B37:C37"/>
    <mergeCell ref="I37:M38"/>
    <mergeCell ref="N37:N38"/>
    <mergeCell ref="B38:C38"/>
    <mergeCell ref="B39:C39"/>
    <mergeCell ref="I39:N39"/>
    <mergeCell ref="B40:C42"/>
    <mergeCell ref="D40:M40"/>
    <mergeCell ref="D41:M41"/>
    <mergeCell ref="D42:M42"/>
    <mergeCell ref="B43:C43"/>
    <mergeCell ref="D43:M43"/>
    <mergeCell ref="B44:M44"/>
    <mergeCell ref="A45:A5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/>
  <cp:lastPrinted>2017-01-05T16:31:56Z</cp:lastPrinted>
  <dcterms:created xsi:type="dcterms:W3CDTF">2015-07-21T00:34:48Z</dcterms:created>
  <dcterms:modified xsi:type="dcterms:W3CDTF">2017-08-06T01:24:28Z</dcterms:modified>
  <cp:category/>
  <cp:version/>
  <cp:contentType/>
  <cp:contentStatus/>
  <cp:revision>35</cp:revision>
</cp:coreProperties>
</file>